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6D4AE63B-5C89-473B-9781-583E3B19528B}" xr6:coauthVersionLast="47" xr6:coauthVersionMax="47" xr10:uidLastSave="{00000000-0000-0000-0000-000000000000}"/>
  <bookViews>
    <workbookView xWindow="2280" yWindow="2280" windowWidth="14400" windowHeight="736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2" i="1" l="1"/>
  <c r="D12" i="1" s="1"/>
  <c r="C20" i="1"/>
  <c r="D20" i="1" s="1"/>
  <c r="C28" i="1"/>
  <c r="D28" i="1" s="1"/>
  <c r="C36" i="1"/>
  <c r="D36" i="1" s="1"/>
  <c r="C44" i="1"/>
  <c r="D44" i="1" s="1"/>
  <c r="C52" i="1"/>
  <c r="D52" i="1" s="1"/>
  <c r="B8" i="1"/>
  <c r="C8" i="1" s="1"/>
  <c r="D8" i="1" s="1"/>
  <c r="B9" i="1"/>
  <c r="C9" i="1" s="1"/>
  <c r="D9" i="1" s="1"/>
  <c r="B10" i="1"/>
  <c r="C10" i="1" s="1"/>
  <c r="D10" i="1" s="1"/>
  <c r="B11" i="1"/>
  <c r="C11" i="1" s="1"/>
  <c r="D11" i="1" s="1"/>
  <c r="B12" i="1"/>
  <c r="B13" i="1"/>
  <c r="C13" i="1" s="1"/>
  <c r="D13" i="1" s="1"/>
  <c r="B14" i="1"/>
  <c r="C14" i="1" s="1"/>
  <c r="D14" i="1" s="1"/>
  <c r="B15" i="1"/>
  <c r="C15" i="1" s="1"/>
  <c r="D15" i="1" s="1"/>
  <c r="B16" i="1"/>
  <c r="C16" i="1" s="1"/>
  <c r="D16" i="1" s="1"/>
  <c r="B17" i="1"/>
  <c r="C17" i="1" s="1"/>
  <c r="D17" i="1" s="1"/>
  <c r="B18" i="1"/>
  <c r="C18" i="1" s="1"/>
  <c r="D18" i="1" s="1"/>
  <c r="B19" i="1"/>
  <c r="C19" i="1" s="1"/>
  <c r="D19" i="1" s="1"/>
  <c r="B20" i="1"/>
  <c r="B21" i="1"/>
  <c r="C21" i="1" s="1"/>
  <c r="D21" i="1" s="1"/>
  <c r="B22" i="1"/>
  <c r="C22" i="1" s="1"/>
  <c r="D22" i="1" s="1"/>
  <c r="B23" i="1"/>
  <c r="C23" i="1" s="1"/>
  <c r="D23" i="1" s="1"/>
  <c r="B24" i="1"/>
  <c r="C24" i="1" s="1"/>
  <c r="D24" i="1" s="1"/>
  <c r="B25" i="1"/>
  <c r="C25" i="1" s="1"/>
  <c r="D25" i="1" s="1"/>
  <c r="B26" i="1"/>
  <c r="C26" i="1" s="1"/>
  <c r="D26" i="1" s="1"/>
  <c r="B27" i="1"/>
  <c r="C27" i="1" s="1"/>
  <c r="D27" i="1" s="1"/>
  <c r="B28" i="1"/>
  <c r="B29" i="1"/>
  <c r="C29" i="1" s="1"/>
  <c r="D29" i="1" s="1"/>
  <c r="B30" i="1"/>
  <c r="C30" i="1" s="1"/>
  <c r="D30" i="1" s="1"/>
  <c r="B31" i="1"/>
  <c r="C31" i="1" s="1"/>
  <c r="D31" i="1" s="1"/>
  <c r="B32" i="1"/>
  <c r="C32" i="1" s="1"/>
  <c r="D32" i="1" s="1"/>
  <c r="B33" i="1"/>
  <c r="C33" i="1" s="1"/>
  <c r="D33" i="1" s="1"/>
  <c r="B34" i="1"/>
  <c r="C34" i="1" s="1"/>
  <c r="D34" i="1" s="1"/>
  <c r="B35" i="1"/>
  <c r="C35" i="1" s="1"/>
  <c r="D35" i="1" s="1"/>
  <c r="B36" i="1"/>
  <c r="B37" i="1"/>
  <c r="C37" i="1" s="1"/>
  <c r="D37" i="1" s="1"/>
  <c r="B38" i="1"/>
  <c r="C38" i="1" s="1"/>
  <c r="D38" i="1" s="1"/>
  <c r="B39" i="1"/>
  <c r="C39" i="1" s="1"/>
  <c r="D39" i="1" s="1"/>
  <c r="B40" i="1"/>
  <c r="C40" i="1" s="1"/>
  <c r="D40" i="1" s="1"/>
  <c r="B41" i="1"/>
  <c r="C41" i="1" s="1"/>
  <c r="D41" i="1" s="1"/>
  <c r="B42" i="1"/>
  <c r="C42" i="1" s="1"/>
  <c r="D42" i="1" s="1"/>
  <c r="B43" i="1"/>
  <c r="C43" i="1" s="1"/>
  <c r="D43" i="1" s="1"/>
  <c r="B44" i="1"/>
  <c r="B45" i="1"/>
  <c r="C45" i="1" s="1"/>
  <c r="D45" i="1" s="1"/>
  <c r="B46" i="1"/>
  <c r="C46" i="1" s="1"/>
  <c r="D46" i="1" s="1"/>
  <c r="B47" i="1"/>
  <c r="C47" i="1" s="1"/>
  <c r="D47" i="1" s="1"/>
  <c r="B48" i="1"/>
  <c r="C48" i="1" s="1"/>
  <c r="D48" i="1" s="1"/>
  <c r="B49" i="1"/>
  <c r="C49" i="1" s="1"/>
  <c r="D49" i="1" s="1"/>
  <c r="B50" i="1"/>
  <c r="C50" i="1" s="1"/>
  <c r="D50" i="1" s="1"/>
  <c r="B51" i="1"/>
  <c r="C51" i="1" s="1"/>
  <c r="D51" i="1" s="1"/>
  <c r="B52" i="1"/>
  <c r="B53" i="1"/>
  <c r="C53" i="1" s="1"/>
  <c r="D53" i="1" s="1"/>
  <c r="B54" i="1"/>
  <c r="C54" i="1" s="1"/>
  <c r="D54" i="1" s="1"/>
  <c r="B55" i="1"/>
  <c r="C55" i="1" s="1"/>
  <c r="D55" i="1" s="1"/>
  <c r="B56" i="1"/>
  <c r="C56" i="1" s="1"/>
  <c r="D56" i="1" s="1"/>
  <c r="B57" i="1"/>
  <c r="C57" i="1" s="1"/>
  <c r="D57" i="1" s="1"/>
  <c r="B7" i="1"/>
  <c r="C7" i="1" s="1"/>
  <c r="D7" i="1" s="1"/>
</calcChain>
</file>

<file path=xl/sharedStrings.xml><?xml version="1.0" encoding="utf-8"?>
<sst xmlns="http://schemas.openxmlformats.org/spreadsheetml/2006/main" count="11" uniqueCount="11">
  <si>
    <r>
      <t>SiO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%</t>
    </r>
  </si>
  <si>
    <t>Separation of arc tholeiites from arc calc-alkaline volcanics</t>
  </si>
  <si>
    <t>X</t>
  </si>
  <si>
    <t>Y1</t>
  </si>
  <si>
    <t>Y2</t>
  </si>
  <si>
    <t>Y3</t>
  </si>
  <si>
    <t>Miyashiro, A., 1974, Volcanic rock series in island arcs and active continental margins:  American Journal of Science, v. 274, p. 321-355.</t>
  </si>
  <si>
    <t>Miyashiro, 1974</t>
  </si>
  <si>
    <r>
      <t>100*MgO/(MgO+FeO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)%</t>
    </r>
  </si>
  <si>
    <r>
      <t>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/MgO%</t>
    </r>
  </si>
  <si>
    <r>
      <t>MgO/FeO</t>
    </r>
    <r>
      <rPr>
        <b/>
        <vertAlign val="subscript"/>
        <sz val="9"/>
        <rFont val="Arial"/>
        <family val="2"/>
      </rPr>
      <t>total</t>
    </r>
    <r>
      <rPr>
        <b/>
        <sz val="9"/>
        <rFont val="Arial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</si>
</sst>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bscript"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0" fontId="1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0" fillId="0" borderId="0" xfId="0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Sheet1!$A$7:$A$57</c:f>
              <c:numCache>
                <c:formatCode>0.0</c:formatCode>
                <c:ptCount val="51"/>
                <c:pt idx="0">
                  <c:v>46</c:v>
                </c:pt>
                <c:pt idx="1">
                  <c:v>46.64</c:v>
                </c:pt>
                <c:pt idx="2">
                  <c:v>47.28</c:v>
                </c:pt>
                <c:pt idx="3">
                  <c:v>47.92</c:v>
                </c:pt>
                <c:pt idx="4">
                  <c:v>48.56</c:v>
                </c:pt>
                <c:pt idx="5">
                  <c:v>49.2</c:v>
                </c:pt>
                <c:pt idx="6">
                  <c:v>49.84</c:v>
                </c:pt>
                <c:pt idx="7">
                  <c:v>50.48</c:v>
                </c:pt>
                <c:pt idx="8">
                  <c:v>51.12</c:v>
                </c:pt>
                <c:pt idx="9">
                  <c:v>51.76</c:v>
                </c:pt>
                <c:pt idx="10">
                  <c:v>52.4</c:v>
                </c:pt>
                <c:pt idx="11">
                  <c:v>53.04</c:v>
                </c:pt>
                <c:pt idx="12">
                  <c:v>53.68</c:v>
                </c:pt>
                <c:pt idx="13">
                  <c:v>54.32</c:v>
                </c:pt>
                <c:pt idx="14">
                  <c:v>54.96</c:v>
                </c:pt>
                <c:pt idx="15">
                  <c:v>55.6</c:v>
                </c:pt>
                <c:pt idx="16">
                  <c:v>56.24</c:v>
                </c:pt>
                <c:pt idx="17">
                  <c:v>56.88</c:v>
                </c:pt>
                <c:pt idx="18">
                  <c:v>57.52</c:v>
                </c:pt>
                <c:pt idx="19">
                  <c:v>58.16</c:v>
                </c:pt>
                <c:pt idx="20">
                  <c:v>58.8</c:v>
                </c:pt>
                <c:pt idx="21">
                  <c:v>59.44</c:v>
                </c:pt>
                <c:pt idx="22">
                  <c:v>60.08</c:v>
                </c:pt>
                <c:pt idx="23">
                  <c:v>60.72</c:v>
                </c:pt>
                <c:pt idx="24">
                  <c:v>61.36</c:v>
                </c:pt>
                <c:pt idx="25">
                  <c:v>62</c:v>
                </c:pt>
                <c:pt idx="26">
                  <c:v>62.64</c:v>
                </c:pt>
                <c:pt idx="27">
                  <c:v>63.28</c:v>
                </c:pt>
                <c:pt idx="28">
                  <c:v>63.92</c:v>
                </c:pt>
                <c:pt idx="29">
                  <c:v>64.56</c:v>
                </c:pt>
                <c:pt idx="30">
                  <c:v>65.2</c:v>
                </c:pt>
                <c:pt idx="31">
                  <c:v>65.84</c:v>
                </c:pt>
                <c:pt idx="32">
                  <c:v>66.48</c:v>
                </c:pt>
                <c:pt idx="33">
                  <c:v>67.12</c:v>
                </c:pt>
                <c:pt idx="34">
                  <c:v>67.760000000000005</c:v>
                </c:pt>
                <c:pt idx="35">
                  <c:v>68.400000000000006</c:v>
                </c:pt>
                <c:pt idx="36">
                  <c:v>69.040000000000006</c:v>
                </c:pt>
                <c:pt idx="37">
                  <c:v>69.680000000000007</c:v>
                </c:pt>
                <c:pt idx="38">
                  <c:v>70.319999999999993</c:v>
                </c:pt>
                <c:pt idx="39">
                  <c:v>70.959999999999994</c:v>
                </c:pt>
                <c:pt idx="40">
                  <c:v>71.599999999999994</c:v>
                </c:pt>
                <c:pt idx="41">
                  <c:v>72.239999999999995</c:v>
                </c:pt>
                <c:pt idx="42">
                  <c:v>72.88</c:v>
                </c:pt>
                <c:pt idx="43">
                  <c:v>73.52</c:v>
                </c:pt>
                <c:pt idx="44">
                  <c:v>74.16</c:v>
                </c:pt>
                <c:pt idx="45">
                  <c:v>74.8</c:v>
                </c:pt>
                <c:pt idx="46">
                  <c:v>75.44</c:v>
                </c:pt>
                <c:pt idx="47">
                  <c:v>76.08</c:v>
                </c:pt>
                <c:pt idx="48">
                  <c:v>76.72</c:v>
                </c:pt>
                <c:pt idx="49">
                  <c:v>77.36</c:v>
                </c:pt>
                <c:pt idx="50">
                  <c:v>78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E-4D63-BE2D-B968BBB2C1DD}"/>
            </c:ext>
          </c:extLst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Sheet1!$A$7:$A$57</c:f>
              <c:numCache>
                <c:formatCode>0.0</c:formatCode>
                <c:ptCount val="51"/>
                <c:pt idx="0">
                  <c:v>46</c:v>
                </c:pt>
                <c:pt idx="1">
                  <c:v>46.64</c:v>
                </c:pt>
                <c:pt idx="2">
                  <c:v>47.28</c:v>
                </c:pt>
                <c:pt idx="3">
                  <c:v>47.92</c:v>
                </c:pt>
                <c:pt idx="4">
                  <c:v>48.56</c:v>
                </c:pt>
                <c:pt idx="5">
                  <c:v>49.2</c:v>
                </c:pt>
                <c:pt idx="6">
                  <c:v>49.84</c:v>
                </c:pt>
                <c:pt idx="7">
                  <c:v>50.48</c:v>
                </c:pt>
                <c:pt idx="8">
                  <c:v>51.12</c:v>
                </c:pt>
                <c:pt idx="9">
                  <c:v>51.76</c:v>
                </c:pt>
                <c:pt idx="10">
                  <c:v>52.4</c:v>
                </c:pt>
                <c:pt idx="11">
                  <c:v>53.04</c:v>
                </c:pt>
                <c:pt idx="12">
                  <c:v>53.68</c:v>
                </c:pt>
                <c:pt idx="13">
                  <c:v>54.32</c:v>
                </c:pt>
                <c:pt idx="14">
                  <c:v>54.96</c:v>
                </c:pt>
                <c:pt idx="15">
                  <c:v>55.6</c:v>
                </c:pt>
                <c:pt idx="16">
                  <c:v>56.24</c:v>
                </c:pt>
                <c:pt idx="17">
                  <c:v>56.88</c:v>
                </c:pt>
                <c:pt idx="18">
                  <c:v>57.52</c:v>
                </c:pt>
                <c:pt idx="19">
                  <c:v>58.16</c:v>
                </c:pt>
                <c:pt idx="20">
                  <c:v>58.8</c:v>
                </c:pt>
                <c:pt idx="21">
                  <c:v>59.44</c:v>
                </c:pt>
                <c:pt idx="22">
                  <c:v>60.08</c:v>
                </c:pt>
                <c:pt idx="23">
                  <c:v>60.72</c:v>
                </c:pt>
                <c:pt idx="24">
                  <c:v>61.36</c:v>
                </c:pt>
                <c:pt idx="25">
                  <c:v>62</c:v>
                </c:pt>
                <c:pt idx="26">
                  <c:v>62.64</c:v>
                </c:pt>
                <c:pt idx="27">
                  <c:v>63.28</c:v>
                </c:pt>
                <c:pt idx="28">
                  <c:v>63.92</c:v>
                </c:pt>
                <c:pt idx="29">
                  <c:v>64.56</c:v>
                </c:pt>
                <c:pt idx="30">
                  <c:v>65.2</c:v>
                </c:pt>
                <c:pt idx="31">
                  <c:v>65.84</c:v>
                </c:pt>
                <c:pt idx="32">
                  <c:v>66.48</c:v>
                </c:pt>
                <c:pt idx="33">
                  <c:v>67.12</c:v>
                </c:pt>
                <c:pt idx="34">
                  <c:v>67.760000000000005</c:v>
                </c:pt>
                <c:pt idx="35">
                  <c:v>68.400000000000006</c:v>
                </c:pt>
                <c:pt idx="36">
                  <c:v>69.040000000000006</c:v>
                </c:pt>
                <c:pt idx="37">
                  <c:v>69.680000000000007</c:v>
                </c:pt>
                <c:pt idx="38">
                  <c:v>70.319999999999993</c:v>
                </c:pt>
                <c:pt idx="39">
                  <c:v>70.959999999999994</c:v>
                </c:pt>
                <c:pt idx="40">
                  <c:v>71.599999999999994</c:v>
                </c:pt>
                <c:pt idx="41">
                  <c:v>72.239999999999995</c:v>
                </c:pt>
                <c:pt idx="42">
                  <c:v>72.88</c:v>
                </c:pt>
                <c:pt idx="43">
                  <c:v>73.52</c:v>
                </c:pt>
                <c:pt idx="44">
                  <c:v>74.16</c:v>
                </c:pt>
                <c:pt idx="45">
                  <c:v>74.8</c:v>
                </c:pt>
                <c:pt idx="46">
                  <c:v>75.44</c:v>
                </c:pt>
                <c:pt idx="47">
                  <c:v>76.08</c:v>
                </c:pt>
                <c:pt idx="48">
                  <c:v>76.72</c:v>
                </c:pt>
                <c:pt idx="49">
                  <c:v>77.36</c:v>
                </c:pt>
                <c:pt idx="50">
                  <c:v>78</c:v>
                </c:pt>
              </c:numCache>
            </c:numRef>
          </c:cat>
          <c:val>
            <c:numRef>
              <c:f>Sheet1!$B$7:$B$57</c:f>
              <c:numCache>
                <c:formatCode>0.0</c:formatCode>
                <c:ptCount val="51"/>
                <c:pt idx="0">
                  <c:v>0.50000000000000044</c:v>
                </c:pt>
                <c:pt idx="1">
                  <c:v>0.60000000000000053</c:v>
                </c:pt>
                <c:pt idx="2">
                  <c:v>0.70000000000000062</c:v>
                </c:pt>
                <c:pt idx="3">
                  <c:v>0.80000000000000071</c:v>
                </c:pt>
                <c:pt idx="4">
                  <c:v>0.9000000000000008</c:v>
                </c:pt>
                <c:pt idx="5">
                  <c:v>1.0000000000000009</c:v>
                </c:pt>
                <c:pt idx="6">
                  <c:v>1.100000000000001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2.8000000000000003</c:v>
                </c:pt>
                <c:pt idx="24">
                  <c:v>2.9000000000000004</c:v>
                </c:pt>
                <c:pt idx="25">
                  <c:v>3.0000000000000004</c:v>
                </c:pt>
                <c:pt idx="26">
                  <c:v>3.1000000000000005</c:v>
                </c:pt>
                <c:pt idx="27">
                  <c:v>3.2000000000000006</c:v>
                </c:pt>
                <c:pt idx="28">
                  <c:v>3.3000000000000007</c:v>
                </c:pt>
                <c:pt idx="29">
                  <c:v>3.4000000000000008</c:v>
                </c:pt>
                <c:pt idx="30">
                  <c:v>3.5000000000000009</c:v>
                </c:pt>
                <c:pt idx="31">
                  <c:v>3.600000000000001</c:v>
                </c:pt>
                <c:pt idx="32">
                  <c:v>3.7000000000000011</c:v>
                </c:pt>
                <c:pt idx="33">
                  <c:v>3.8000000000000012</c:v>
                </c:pt>
                <c:pt idx="34">
                  <c:v>3.9000000000000012</c:v>
                </c:pt>
                <c:pt idx="35">
                  <c:v>4.0000000000000009</c:v>
                </c:pt>
                <c:pt idx="36">
                  <c:v>4.1000000000000014</c:v>
                </c:pt>
                <c:pt idx="37">
                  <c:v>4.2000000000000011</c:v>
                </c:pt>
                <c:pt idx="38">
                  <c:v>4.2999999999999989</c:v>
                </c:pt>
                <c:pt idx="39">
                  <c:v>4.3999999999999995</c:v>
                </c:pt>
                <c:pt idx="40">
                  <c:v>4.4999999999999991</c:v>
                </c:pt>
                <c:pt idx="41">
                  <c:v>4.5999999999999996</c:v>
                </c:pt>
                <c:pt idx="42">
                  <c:v>4.6999999999999993</c:v>
                </c:pt>
                <c:pt idx="43">
                  <c:v>4.8</c:v>
                </c:pt>
                <c:pt idx="44">
                  <c:v>4.8999999999999995</c:v>
                </c:pt>
                <c:pt idx="45">
                  <c:v>5</c:v>
                </c:pt>
                <c:pt idx="46">
                  <c:v>5.0999999999999996</c:v>
                </c:pt>
                <c:pt idx="47">
                  <c:v>5.2</c:v>
                </c:pt>
                <c:pt idx="48">
                  <c:v>5.3</c:v>
                </c:pt>
                <c:pt idx="49">
                  <c:v>5.4</c:v>
                </c:pt>
                <c:pt idx="50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E-4D63-BE2D-B968BBB2C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912367"/>
        <c:axId val="1"/>
      </c:lineChart>
      <c:catAx>
        <c:axId val="440912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SiO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weight %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FeO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total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/MgO weight 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0912367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36</xdr:row>
      <xdr:rowOff>76201</xdr:rowOff>
    </xdr:from>
    <xdr:to>
      <xdr:col>15</xdr:col>
      <xdr:colOff>225425</xdr:colOff>
      <xdr:row>52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68F036-9AEB-4953-8919-2F5B8C63B765}"/>
            </a:ext>
          </a:extLst>
        </xdr:cNvPr>
        <xdr:cNvSpPr txBox="1"/>
      </xdr:nvSpPr>
      <xdr:spPr>
        <a:xfrm>
          <a:off x="3905250" y="5581651"/>
          <a:ext cx="6629400" cy="2362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X and Y1 are in the original paper and are related by the equation:</a:t>
          </a:r>
        </a:p>
        <a:p>
          <a:endParaRPr lang="en-US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(FeO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/MgO) = (SiO2%-42.8)/6.4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Y2 is the reciprocal</a:t>
          </a:r>
          <a:r>
            <a:rPr lang="en-US" sz="1100" baseline="0"/>
            <a:t> of Y1. Y3 was calculated from Y2 from the equations in that column</a:t>
          </a:r>
          <a:r>
            <a:rPr lang="en-US" sz="1100"/>
            <a:t>.</a:t>
          </a:r>
          <a:r>
            <a:rPr lang="en-US" sz="1100" baseline="0"/>
            <a:t>  The equation was actually taken from Miyashiro and Shido (1975), but it looks like and is supposed to be the same curve.</a:t>
          </a:r>
          <a:endParaRPr lang="en-US" sz="1100"/>
        </a:p>
      </xdr:txBody>
    </xdr:sp>
    <xdr:clientData/>
  </xdr:twoCellAnchor>
  <xdr:twoCellAnchor>
    <xdr:from>
      <xdr:col>4</xdr:col>
      <xdr:colOff>304800</xdr:colOff>
      <xdr:row>4</xdr:row>
      <xdr:rowOff>57150</xdr:rowOff>
    </xdr:from>
    <xdr:to>
      <xdr:col>15</xdr:col>
      <xdr:colOff>215900</xdr:colOff>
      <xdr:row>34</xdr:row>
      <xdr:rowOff>38100</xdr:rowOff>
    </xdr:to>
    <xdr:graphicFrame macro="">
      <xdr:nvGraphicFramePr>
        <xdr:cNvPr id="1055" name="Chart 3">
          <a:extLst>
            <a:ext uri="{FF2B5EF4-FFF2-40B4-BE49-F238E27FC236}">
              <a16:creationId xmlns:a16="http://schemas.microsoft.com/office/drawing/2014/main" id="{05152E0D-02EC-43C4-B32D-7567A6E4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0.24325</cdr:x>
      <cdr:y>0.35042</cdr:y>
    </cdr:from>
    <cdr:to>
      <cdr:x>0.39037</cdr:x>
      <cdr:y>0.42146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6450" y="2114550"/>
          <a:ext cx="128587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tholeiitic</a:t>
          </a:r>
        </a:p>
      </cdr:txBody>
    </cdr:sp>
  </cdr:relSizeAnchor>
  <cdr:relSizeAnchor xmlns:cdr="http://schemas.openxmlformats.org/drawingml/2006/chartDrawing">
    <cdr:from>
      <cdr:x>0.53159</cdr:x>
      <cdr:y>0.51336</cdr:y>
    </cdr:from>
    <cdr:to>
      <cdr:x>0.75744</cdr:x>
      <cdr:y>0.5844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07545" y="2253173"/>
          <a:ext cx="1502606" cy="311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/>
            <a:t>Arc calc-alkaline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D7" sqref="D7"/>
    </sheetView>
  </sheetViews>
  <sheetFormatPr defaultColWidth="9.09765625" defaultRowHeight="11.5" x14ac:dyDescent="0.25"/>
  <cols>
    <col min="1" max="1" width="7.59765625" style="3" customWidth="1"/>
    <col min="2" max="2" width="12.3984375" style="3" customWidth="1"/>
    <col min="3" max="3" width="12" style="3" customWidth="1"/>
    <col min="4" max="4" width="21.8984375" style="3" customWidth="1"/>
    <col min="5" max="16384" width="9.09765625" style="3"/>
  </cols>
  <sheetData>
    <row r="1" spans="1:8" x14ac:dyDescent="0.25">
      <c r="A1" s="1" t="s">
        <v>7</v>
      </c>
      <c r="B1" s="2"/>
      <c r="C1" s="2"/>
      <c r="D1" s="2"/>
      <c r="E1" s="2"/>
      <c r="F1" s="2"/>
      <c r="G1" s="2"/>
      <c r="H1" s="2"/>
    </row>
    <row r="2" spans="1:8" x14ac:dyDescent="0.25">
      <c r="A2" s="7" t="s">
        <v>6</v>
      </c>
      <c r="B2" s="1"/>
      <c r="C2" s="1"/>
      <c r="D2" s="2"/>
      <c r="E2" s="2"/>
      <c r="F2" s="2"/>
      <c r="G2" s="2"/>
      <c r="H2" s="2"/>
    </row>
    <row r="3" spans="1:8" x14ac:dyDescent="0.25">
      <c r="A3" s="2" t="s">
        <v>1</v>
      </c>
      <c r="F3" s="2"/>
      <c r="G3" s="2"/>
      <c r="H3" s="2"/>
    </row>
    <row r="4" spans="1:8" x14ac:dyDescent="0.25">
      <c r="F4" s="2"/>
      <c r="G4" s="2"/>
      <c r="H4" s="4"/>
    </row>
    <row r="5" spans="1:8" x14ac:dyDescent="0.25">
      <c r="A5" s="5" t="s">
        <v>2</v>
      </c>
      <c r="B5" s="8" t="s">
        <v>3</v>
      </c>
      <c r="C5" s="8" t="s">
        <v>4</v>
      </c>
      <c r="D5" s="9" t="s">
        <v>5</v>
      </c>
      <c r="F5" s="2"/>
      <c r="G5" s="2"/>
      <c r="H5" s="4"/>
    </row>
    <row r="6" spans="1:8" ht="13.5" x14ac:dyDescent="0.35">
      <c r="A6" s="5" t="s">
        <v>0</v>
      </c>
      <c r="B6" s="5" t="s">
        <v>9</v>
      </c>
      <c r="C6" s="5" t="s">
        <v>10</v>
      </c>
      <c r="D6" s="5" t="s">
        <v>8</v>
      </c>
      <c r="F6" s="2"/>
      <c r="G6" s="2"/>
      <c r="H6" s="4"/>
    </row>
    <row r="7" spans="1:8" x14ac:dyDescent="0.25">
      <c r="A7" s="6">
        <v>46</v>
      </c>
      <c r="B7" s="10">
        <f t="shared" ref="B7:B38" si="0">(A7-42.8)/6.4</f>
        <v>0.50000000000000044</v>
      </c>
      <c r="C7" s="4">
        <f>1/B7</f>
        <v>1.9999999999999982</v>
      </c>
      <c r="D7" s="6">
        <f>C7/(C7+1)*100</f>
        <v>66.666666666666657</v>
      </c>
      <c r="F7" s="2"/>
      <c r="G7" s="2"/>
      <c r="H7" s="4"/>
    </row>
    <row r="8" spans="1:8" x14ac:dyDescent="0.25">
      <c r="A8" s="6">
        <v>46.64</v>
      </c>
      <c r="B8" s="10">
        <f t="shared" si="0"/>
        <v>0.60000000000000053</v>
      </c>
      <c r="C8" s="4">
        <f t="shared" ref="C8:C57" si="1">1/B8</f>
        <v>1.6666666666666652</v>
      </c>
      <c r="D8" s="6">
        <f t="shared" ref="D8:D57" si="2">C8/(C8+1)*100</f>
        <v>62.499999999999979</v>
      </c>
      <c r="F8" s="2"/>
      <c r="G8" s="2"/>
      <c r="H8" s="2"/>
    </row>
    <row r="9" spans="1:8" x14ac:dyDescent="0.25">
      <c r="A9" s="6">
        <v>47.28</v>
      </c>
      <c r="B9" s="10">
        <f t="shared" si="0"/>
        <v>0.70000000000000062</v>
      </c>
      <c r="C9" s="4">
        <f t="shared" si="1"/>
        <v>1.4285714285714273</v>
      </c>
      <c r="D9" s="6">
        <f t="shared" si="2"/>
        <v>58.823529411764689</v>
      </c>
      <c r="F9" s="2"/>
      <c r="G9" s="2"/>
      <c r="H9" s="4"/>
    </row>
    <row r="10" spans="1:8" x14ac:dyDescent="0.25">
      <c r="A10" s="6">
        <v>47.92</v>
      </c>
      <c r="B10" s="10">
        <f t="shared" si="0"/>
        <v>0.80000000000000071</v>
      </c>
      <c r="C10" s="4">
        <f t="shared" si="1"/>
        <v>1.2499999999999989</v>
      </c>
      <c r="D10" s="6">
        <f t="shared" si="2"/>
        <v>55.555555555555522</v>
      </c>
      <c r="F10" s="2"/>
      <c r="G10" s="2"/>
      <c r="H10" s="4"/>
    </row>
    <row r="11" spans="1:8" x14ac:dyDescent="0.25">
      <c r="A11" s="6">
        <v>48.56</v>
      </c>
      <c r="B11" s="10">
        <f t="shared" si="0"/>
        <v>0.9000000000000008</v>
      </c>
      <c r="C11" s="4">
        <f t="shared" si="1"/>
        <v>1.1111111111111101</v>
      </c>
      <c r="D11" s="6">
        <f t="shared" si="2"/>
        <v>52.631578947368411</v>
      </c>
      <c r="F11" s="2"/>
      <c r="G11" s="2"/>
      <c r="H11" s="4"/>
    </row>
    <row r="12" spans="1:8" x14ac:dyDescent="0.25">
      <c r="A12" s="6">
        <v>49.2</v>
      </c>
      <c r="B12" s="10">
        <f t="shared" si="0"/>
        <v>1.0000000000000009</v>
      </c>
      <c r="C12" s="4">
        <f t="shared" si="1"/>
        <v>0.99999999999999911</v>
      </c>
      <c r="D12" s="6">
        <f t="shared" si="2"/>
        <v>49.999999999999979</v>
      </c>
      <c r="F12" s="2"/>
      <c r="G12" s="2"/>
      <c r="H12" s="4"/>
    </row>
    <row r="13" spans="1:8" x14ac:dyDescent="0.25">
      <c r="A13" s="6">
        <v>49.84</v>
      </c>
      <c r="B13" s="10">
        <f t="shared" si="0"/>
        <v>1.100000000000001</v>
      </c>
      <c r="C13" s="4">
        <f t="shared" si="1"/>
        <v>0.90909090909090828</v>
      </c>
      <c r="D13" s="6">
        <f t="shared" si="2"/>
        <v>47.619047619047592</v>
      </c>
      <c r="F13" s="2"/>
      <c r="G13" s="2"/>
      <c r="H13" s="4"/>
    </row>
    <row r="14" spans="1:8" x14ac:dyDescent="0.25">
      <c r="A14" s="6">
        <v>50.48</v>
      </c>
      <c r="B14" s="10">
        <f t="shared" si="0"/>
        <v>1.2</v>
      </c>
      <c r="C14" s="4">
        <f t="shared" si="1"/>
        <v>0.83333333333333337</v>
      </c>
      <c r="D14" s="6">
        <f t="shared" si="2"/>
        <v>45.454545454545453</v>
      </c>
      <c r="F14" s="2"/>
      <c r="G14" s="2"/>
      <c r="H14" s="4"/>
    </row>
    <row r="15" spans="1:8" x14ac:dyDescent="0.25">
      <c r="A15" s="6">
        <v>51.12</v>
      </c>
      <c r="B15" s="10">
        <f t="shared" si="0"/>
        <v>1.3</v>
      </c>
      <c r="C15" s="4">
        <f t="shared" si="1"/>
        <v>0.76923076923076916</v>
      </c>
      <c r="D15" s="6">
        <f t="shared" si="2"/>
        <v>43.478260869565219</v>
      </c>
      <c r="F15" s="2"/>
      <c r="G15" s="2"/>
      <c r="H15" s="4"/>
    </row>
    <row r="16" spans="1:8" x14ac:dyDescent="0.25">
      <c r="A16" s="6">
        <v>51.76</v>
      </c>
      <c r="B16" s="10">
        <f t="shared" si="0"/>
        <v>1.4000000000000001</v>
      </c>
      <c r="C16" s="4">
        <f t="shared" si="1"/>
        <v>0.71428571428571419</v>
      </c>
      <c r="D16" s="6">
        <f t="shared" si="2"/>
        <v>41.666666666666664</v>
      </c>
      <c r="F16" s="2"/>
      <c r="G16" s="2"/>
      <c r="H16" s="4"/>
    </row>
    <row r="17" spans="1:8" x14ac:dyDescent="0.25">
      <c r="A17" s="6">
        <v>52.4</v>
      </c>
      <c r="B17" s="10">
        <f t="shared" si="0"/>
        <v>1.5000000000000002</v>
      </c>
      <c r="C17" s="4">
        <f t="shared" si="1"/>
        <v>0.66666666666666652</v>
      </c>
      <c r="D17" s="6">
        <f t="shared" si="2"/>
        <v>40</v>
      </c>
      <c r="F17" s="2"/>
      <c r="G17" s="2"/>
      <c r="H17" s="4"/>
    </row>
    <row r="18" spans="1:8" x14ac:dyDescent="0.25">
      <c r="A18" s="6">
        <v>53.04</v>
      </c>
      <c r="B18" s="10">
        <f t="shared" si="0"/>
        <v>1.6000000000000003</v>
      </c>
      <c r="C18" s="4">
        <f t="shared" si="1"/>
        <v>0.62499999999999989</v>
      </c>
      <c r="D18" s="6">
        <f t="shared" si="2"/>
        <v>38.461538461538453</v>
      </c>
      <c r="F18" s="2"/>
      <c r="G18" s="2"/>
      <c r="H18" s="4"/>
    </row>
    <row r="19" spans="1:8" x14ac:dyDescent="0.25">
      <c r="A19" s="6">
        <v>53.68</v>
      </c>
      <c r="B19" s="10">
        <f t="shared" si="0"/>
        <v>1.7000000000000004</v>
      </c>
      <c r="C19" s="4">
        <f t="shared" si="1"/>
        <v>0.58823529411764697</v>
      </c>
      <c r="D19" s="6">
        <f t="shared" si="2"/>
        <v>37.037037037037038</v>
      </c>
      <c r="F19" s="2"/>
      <c r="G19" s="2"/>
      <c r="H19" s="4"/>
    </row>
    <row r="20" spans="1:8" x14ac:dyDescent="0.25">
      <c r="A20" s="6">
        <v>54.32</v>
      </c>
      <c r="B20" s="10">
        <f t="shared" si="0"/>
        <v>1.8000000000000005</v>
      </c>
      <c r="C20" s="4">
        <f t="shared" si="1"/>
        <v>0.55555555555555536</v>
      </c>
      <c r="D20" s="6">
        <f t="shared" si="2"/>
        <v>35.714285714285701</v>
      </c>
      <c r="F20" s="2"/>
      <c r="G20" s="2"/>
      <c r="H20" s="4"/>
    </row>
    <row r="21" spans="1:8" x14ac:dyDescent="0.25">
      <c r="A21" s="6">
        <v>54.96</v>
      </c>
      <c r="B21" s="10">
        <f t="shared" si="0"/>
        <v>1.9000000000000006</v>
      </c>
      <c r="C21" s="4">
        <f t="shared" si="1"/>
        <v>0.52631578947368407</v>
      </c>
      <c r="D21" s="6">
        <f t="shared" si="2"/>
        <v>34.482758620689651</v>
      </c>
      <c r="F21" s="2"/>
      <c r="G21" s="2"/>
      <c r="H21" s="4"/>
    </row>
    <row r="22" spans="1:8" x14ac:dyDescent="0.25">
      <c r="A22" s="6">
        <v>55.6</v>
      </c>
      <c r="B22" s="10">
        <f t="shared" si="0"/>
        <v>2.0000000000000004</v>
      </c>
      <c r="C22" s="4">
        <f t="shared" si="1"/>
        <v>0.49999999999999989</v>
      </c>
      <c r="D22" s="6">
        <f t="shared" si="2"/>
        <v>33.333333333333329</v>
      </c>
      <c r="F22" s="2"/>
      <c r="G22" s="2"/>
      <c r="H22" s="4"/>
    </row>
    <row r="23" spans="1:8" x14ac:dyDescent="0.25">
      <c r="A23" s="6">
        <v>56.24</v>
      </c>
      <c r="B23" s="10">
        <f t="shared" si="0"/>
        <v>2.1000000000000005</v>
      </c>
      <c r="C23" s="4">
        <f t="shared" si="1"/>
        <v>0.47619047619047605</v>
      </c>
      <c r="D23" s="6">
        <f t="shared" si="2"/>
        <v>32.258064516129025</v>
      </c>
      <c r="F23" s="2"/>
      <c r="G23" s="2"/>
      <c r="H23" s="4"/>
    </row>
    <row r="24" spans="1:8" x14ac:dyDescent="0.25">
      <c r="A24" s="6">
        <v>56.88</v>
      </c>
      <c r="B24" s="10">
        <f t="shared" si="0"/>
        <v>2.2000000000000006</v>
      </c>
      <c r="C24" s="4">
        <f t="shared" si="1"/>
        <v>0.45454545454545442</v>
      </c>
      <c r="D24" s="6">
        <f t="shared" si="2"/>
        <v>31.249999999999993</v>
      </c>
      <c r="F24" s="2"/>
      <c r="G24" s="2"/>
      <c r="H24" s="4"/>
    </row>
    <row r="25" spans="1:8" x14ac:dyDescent="0.25">
      <c r="A25" s="6">
        <v>57.52</v>
      </c>
      <c r="B25" s="10">
        <f t="shared" si="0"/>
        <v>2.3000000000000007</v>
      </c>
      <c r="C25" s="4">
        <f t="shared" si="1"/>
        <v>0.43478260869565205</v>
      </c>
      <c r="D25" s="6">
        <f t="shared" si="2"/>
        <v>30.303030303030297</v>
      </c>
      <c r="F25" s="2"/>
      <c r="G25" s="2"/>
      <c r="H25" s="4"/>
    </row>
    <row r="26" spans="1:8" x14ac:dyDescent="0.25">
      <c r="A26" s="6">
        <v>58.16</v>
      </c>
      <c r="B26" s="10">
        <f t="shared" si="0"/>
        <v>2.4</v>
      </c>
      <c r="C26" s="4">
        <f t="shared" si="1"/>
        <v>0.41666666666666669</v>
      </c>
      <c r="D26" s="6">
        <f t="shared" si="2"/>
        <v>29.411764705882355</v>
      </c>
      <c r="F26" s="2"/>
      <c r="G26" s="2"/>
      <c r="H26" s="4"/>
    </row>
    <row r="27" spans="1:8" x14ac:dyDescent="0.25">
      <c r="A27" s="6">
        <v>58.8</v>
      </c>
      <c r="B27" s="10">
        <f t="shared" si="0"/>
        <v>2.5</v>
      </c>
      <c r="C27" s="4">
        <f t="shared" si="1"/>
        <v>0.4</v>
      </c>
      <c r="D27" s="6">
        <f t="shared" si="2"/>
        <v>28.571428571428577</v>
      </c>
      <c r="F27" s="2"/>
      <c r="G27" s="2"/>
      <c r="H27" s="4"/>
    </row>
    <row r="28" spans="1:8" x14ac:dyDescent="0.25">
      <c r="A28" s="6">
        <v>59.44</v>
      </c>
      <c r="B28" s="10">
        <f t="shared" si="0"/>
        <v>2.6</v>
      </c>
      <c r="C28" s="4">
        <f t="shared" si="1"/>
        <v>0.38461538461538458</v>
      </c>
      <c r="D28" s="6">
        <f t="shared" si="2"/>
        <v>27.777777777777775</v>
      </c>
      <c r="F28" s="2"/>
      <c r="G28" s="2"/>
      <c r="H28" s="4"/>
    </row>
    <row r="29" spans="1:8" x14ac:dyDescent="0.25">
      <c r="A29" s="6">
        <v>60.08</v>
      </c>
      <c r="B29" s="10">
        <f t="shared" si="0"/>
        <v>2.7</v>
      </c>
      <c r="C29" s="4">
        <f t="shared" si="1"/>
        <v>0.37037037037037035</v>
      </c>
      <c r="D29" s="6">
        <f t="shared" si="2"/>
        <v>27.027027027027028</v>
      </c>
      <c r="F29" s="2"/>
      <c r="G29" s="2"/>
      <c r="H29" s="4"/>
    </row>
    <row r="30" spans="1:8" x14ac:dyDescent="0.25">
      <c r="A30" s="6">
        <v>60.72</v>
      </c>
      <c r="B30" s="10">
        <f t="shared" si="0"/>
        <v>2.8000000000000003</v>
      </c>
      <c r="C30" s="4">
        <f t="shared" si="1"/>
        <v>0.3571428571428571</v>
      </c>
      <c r="D30" s="6">
        <f t="shared" si="2"/>
        <v>26.315789473684205</v>
      </c>
      <c r="F30" s="2"/>
      <c r="G30" s="2"/>
      <c r="H30" s="4"/>
    </row>
    <row r="31" spans="1:8" x14ac:dyDescent="0.25">
      <c r="A31" s="6">
        <v>61.36</v>
      </c>
      <c r="B31" s="10">
        <f t="shared" si="0"/>
        <v>2.9000000000000004</v>
      </c>
      <c r="C31" s="4">
        <f t="shared" si="1"/>
        <v>0.34482758620689652</v>
      </c>
      <c r="D31" s="6">
        <f t="shared" si="2"/>
        <v>25.641025641025639</v>
      </c>
      <c r="F31" s="2"/>
      <c r="G31" s="2"/>
      <c r="H31" s="4"/>
    </row>
    <row r="32" spans="1:8" x14ac:dyDescent="0.25">
      <c r="A32" s="6">
        <v>62</v>
      </c>
      <c r="B32" s="10">
        <f t="shared" si="0"/>
        <v>3.0000000000000004</v>
      </c>
      <c r="C32" s="4">
        <f t="shared" si="1"/>
        <v>0.33333333333333326</v>
      </c>
      <c r="D32" s="6">
        <f t="shared" si="2"/>
        <v>24.999999999999993</v>
      </c>
      <c r="F32" s="2"/>
      <c r="G32" s="2"/>
      <c r="H32" s="4"/>
    </row>
    <row r="33" spans="1:8" x14ac:dyDescent="0.25">
      <c r="A33" s="6">
        <v>62.64</v>
      </c>
      <c r="B33" s="10">
        <f t="shared" si="0"/>
        <v>3.1000000000000005</v>
      </c>
      <c r="C33" s="4">
        <f t="shared" si="1"/>
        <v>0.32258064516129026</v>
      </c>
      <c r="D33" s="6">
        <f t="shared" si="2"/>
        <v>24.390243902439021</v>
      </c>
      <c r="F33" s="2"/>
      <c r="G33" s="2"/>
      <c r="H33" s="4"/>
    </row>
    <row r="34" spans="1:8" x14ac:dyDescent="0.25">
      <c r="A34" s="6">
        <v>63.28</v>
      </c>
      <c r="B34" s="10">
        <f t="shared" si="0"/>
        <v>3.2000000000000006</v>
      </c>
      <c r="C34" s="4">
        <f t="shared" si="1"/>
        <v>0.31249999999999994</v>
      </c>
      <c r="D34" s="6">
        <f t="shared" si="2"/>
        <v>23.809523809523807</v>
      </c>
      <c r="F34" s="2"/>
      <c r="G34" s="2"/>
      <c r="H34" s="4"/>
    </row>
    <row r="35" spans="1:8" x14ac:dyDescent="0.25">
      <c r="A35" s="6">
        <v>63.92</v>
      </c>
      <c r="B35" s="10">
        <f t="shared" si="0"/>
        <v>3.3000000000000007</v>
      </c>
      <c r="C35" s="4">
        <f t="shared" si="1"/>
        <v>0.30303030303030298</v>
      </c>
      <c r="D35" s="6">
        <f t="shared" si="2"/>
        <v>23.255813953488371</v>
      </c>
      <c r="F35" s="2"/>
      <c r="G35" s="2"/>
      <c r="H35" s="4"/>
    </row>
    <row r="36" spans="1:8" x14ac:dyDescent="0.25">
      <c r="A36" s="6">
        <v>64.56</v>
      </c>
      <c r="B36" s="10">
        <f t="shared" si="0"/>
        <v>3.4000000000000008</v>
      </c>
      <c r="C36" s="4">
        <f t="shared" si="1"/>
        <v>0.29411764705882348</v>
      </c>
      <c r="D36" s="6">
        <f t="shared" si="2"/>
        <v>22.727272727272727</v>
      </c>
      <c r="F36" s="2"/>
      <c r="G36" s="2"/>
      <c r="H36" s="4"/>
    </row>
    <row r="37" spans="1:8" x14ac:dyDescent="0.25">
      <c r="A37" s="6">
        <v>65.2</v>
      </c>
      <c r="B37" s="10">
        <f t="shared" si="0"/>
        <v>3.5000000000000009</v>
      </c>
      <c r="C37" s="4">
        <f t="shared" si="1"/>
        <v>0.28571428571428564</v>
      </c>
      <c r="D37" s="6">
        <f t="shared" si="2"/>
        <v>22.222222222222218</v>
      </c>
      <c r="F37" s="2"/>
      <c r="G37" s="2"/>
      <c r="H37" s="4"/>
    </row>
    <row r="38" spans="1:8" x14ac:dyDescent="0.25">
      <c r="A38" s="6">
        <v>65.84</v>
      </c>
      <c r="B38" s="10">
        <f t="shared" si="0"/>
        <v>3.600000000000001</v>
      </c>
      <c r="C38" s="4">
        <f t="shared" si="1"/>
        <v>0.27777777777777768</v>
      </c>
      <c r="D38" s="6">
        <f t="shared" si="2"/>
        <v>21.739130434782602</v>
      </c>
      <c r="F38" s="2"/>
      <c r="G38" s="2"/>
      <c r="H38" s="4"/>
    </row>
    <row r="39" spans="1:8" x14ac:dyDescent="0.25">
      <c r="A39" s="6">
        <v>66.48</v>
      </c>
      <c r="B39" s="10">
        <f t="shared" ref="B39:B57" si="3">(A39-42.8)/6.4</f>
        <v>3.7000000000000011</v>
      </c>
      <c r="C39" s="4">
        <f t="shared" si="1"/>
        <v>0.27027027027027017</v>
      </c>
      <c r="D39" s="6">
        <f t="shared" si="2"/>
        <v>21.276595744680847</v>
      </c>
      <c r="F39" s="2"/>
      <c r="G39" s="2"/>
      <c r="H39" s="4"/>
    </row>
    <row r="40" spans="1:8" x14ac:dyDescent="0.25">
      <c r="A40" s="6">
        <v>67.12</v>
      </c>
      <c r="B40" s="10">
        <f t="shared" si="3"/>
        <v>3.8000000000000012</v>
      </c>
      <c r="C40" s="4">
        <f t="shared" si="1"/>
        <v>0.26315789473684204</v>
      </c>
      <c r="D40" s="6">
        <f t="shared" si="2"/>
        <v>20.833333333333329</v>
      </c>
      <c r="F40" s="2"/>
      <c r="G40" s="2"/>
      <c r="H40" s="4"/>
    </row>
    <row r="41" spans="1:8" x14ac:dyDescent="0.25">
      <c r="A41" s="6">
        <v>67.760000000000005</v>
      </c>
      <c r="B41" s="10">
        <f t="shared" si="3"/>
        <v>3.9000000000000012</v>
      </c>
      <c r="C41" s="4">
        <f t="shared" si="1"/>
        <v>0.25641025641025633</v>
      </c>
      <c r="D41" s="6">
        <f t="shared" si="2"/>
        <v>20.408163265306118</v>
      </c>
      <c r="F41" s="2"/>
      <c r="G41" s="2"/>
      <c r="H41" s="4"/>
    </row>
    <row r="42" spans="1:8" x14ac:dyDescent="0.25">
      <c r="A42" s="6">
        <v>68.400000000000006</v>
      </c>
      <c r="B42" s="10">
        <f t="shared" si="3"/>
        <v>4.0000000000000009</v>
      </c>
      <c r="C42" s="4">
        <f t="shared" si="1"/>
        <v>0.24999999999999994</v>
      </c>
      <c r="D42" s="6">
        <f t="shared" si="2"/>
        <v>19.999999999999996</v>
      </c>
      <c r="F42" s="2"/>
      <c r="G42" s="2"/>
      <c r="H42" s="4"/>
    </row>
    <row r="43" spans="1:8" x14ac:dyDescent="0.25">
      <c r="A43" s="6">
        <v>69.040000000000006</v>
      </c>
      <c r="B43" s="10">
        <f t="shared" si="3"/>
        <v>4.1000000000000014</v>
      </c>
      <c r="C43" s="4">
        <f t="shared" si="1"/>
        <v>0.24390243902439016</v>
      </c>
      <c r="D43" s="6">
        <f t="shared" si="2"/>
        <v>19.607843137254896</v>
      </c>
      <c r="F43" s="2"/>
      <c r="G43" s="2"/>
      <c r="H43" s="4"/>
    </row>
    <row r="44" spans="1:8" x14ac:dyDescent="0.25">
      <c r="A44" s="6">
        <v>69.680000000000007</v>
      </c>
      <c r="B44" s="10">
        <f t="shared" si="3"/>
        <v>4.2000000000000011</v>
      </c>
      <c r="C44" s="4">
        <f t="shared" si="1"/>
        <v>0.23809523809523803</v>
      </c>
      <c r="D44" s="6">
        <f t="shared" si="2"/>
        <v>19.230769230769223</v>
      </c>
      <c r="F44" s="2"/>
      <c r="G44" s="2"/>
      <c r="H44" s="4"/>
    </row>
    <row r="45" spans="1:8" x14ac:dyDescent="0.25">
      <c r="A45" s="6">
        <v>70.319999999999993</v>
      </c>
      <c r="B45" s="10">
        <f t="shared" si="3"/>
        <v>4.2999999999999989</v>
      </c>
      <c r="C45" s="4">
        <f t="shared" si="1"/>
        <v>0.23255813953488377</v>
      </c>
      <c r="D45" s="6">
        <f t="shared" si="2"/>
        <v>18.867924528301891</v>
      </c>
      <c r="F45" s="2"/>
      <c r="G45" s="2"/>
      <c r="H45" s="4"/>
    </row>
    <row r="46" spans="1:8" x14ac:dyDescent="0.25">
      <c r="A46" s="6">
        <v>70.959999999999994</v>
      </c>
      <c r="B46" s="10">
        <f t="shared" si="3"/>
        <v>4.3999999999999995</v>
      </c>
      <c r="C46" s="4">
        <f t="shared" si="1"/>
        <v>0.22727272727272729</v>
      </c>
      <c r="D46" s="6">
        <f t="shared" si="2"/>
        <v>18.518518518518519</v>
      </c>
      <c r="F46" s="2"/>
      <c r="G46" s="2"/>
      <c r="H46" s="4"/>
    </row>
    <row r="47" spans="1:8" x14ac:dyDescent="0.25">
      <c r="A47" s="6">
        <v>71.599999999999994</v>
      </c>
      <c r="B47" s="10">
        <f t="shared" si="3"/>
        <v>4.4999999999999991</v>
      </c>
      <c r="C47" s="4">
        <f t="shared" si="1"/>
        <v>0.22222222222222227</v>
      </c>
      <c r="D47" s="6">
        <f t="shared" si="2"/>
        <v>18.181818181818183</v>
      </c>
      <c r="F47" s="2"/>
      <c r="G47" s="2"/>
      <c r="H47" s="4"/>
    </row>
    <row r="48" spans="1:8" x14ac:dyDescent="0.25">
      <c r="A48" s="6">
        <v>72.239999999999995</v>
      </c>
      <c r="B48" s="10">
        <f t="shared" si="3"/>
        <v>4.5999999999999996</v>
      </c>
      <c r="C48" s="4">
        <f t="shared" si="1"/>
        <v>0.21739130434782611</v>
      </c>
      <c r="D48" s="6">
        <f t="shared" si="2"/>
        <v>17.857142857142858</v>
      </c>
      <c r="F48" s="2"/>
      <c r="G48" s="2"/>
      <c r="H48" s="4"/>
    </row>
    <row r="49" spans="1:8" x14ac:dyDescent="0.25">
      <c r="A49" s="6">
        <v>72.88</v>
      </c>
      <c r="B49" s="10">
        <f t="shared" si="3"/>
        <v>4.6999999999999993</v>
      </c>
      <c r="C49" s="4">
        <f t="shared" si="1"/>
        <v>0.21276595744680854</v>
      </c>
      <c r="D49" s="6">
        <f t="shared" si="2"/>
        <v>17.543859649122808</v>
      </c>
      <c r="F49" s="2"/>
      <c r="G49" s="2"/>
      <c r="H49" s="4"/>
    </row>
    <row r="50" spans="1:8" x14ac:dyDescent="0.25">
      <c r="A50" s="6">
        <v>73.52</v>
      </c>
      <c r="B50" s="10">
        <f t="shared" si="3"/>
        <v>4.8</v>
      </c>
      <c r="C50" s="4">
        <f t="shared" si="1"/>
        <v>0.20833333333333334</v>
      </c>
      <c r="D50" s="6">
        <f t="shared" si="2"/>
        <v>17.241379310344829</v>
      </c>
      <c r="F50" s="2"/>
      <c r="G50" s="2"/>
      <c r="H50" s="4"/>
    </row>
    <row r="51" spans="1:8" x14ac:dyDescent="0.25">
      <c r="A51" s="6">
        <v>74.16</v>
      </c>
      <c r="B51" s="10">
        <f t="shared" si="3"/>
        <v>4.8999999999999995</v>
      </c>
      <c r="C51" s="4">
        <f t="shared" si="1"/>
        <v>0.20408163265306126</v>
      </c>
      <c r="D51" s="6">
        <f t="shared" si="2"/>
        <v>16.949152542372882</v>
      </c>
      <c r="F51" s="2"/>
      <c r="G51" s="2"/>
      <c r="H51" s="4"/>
    </row>
    <row r="52" spans="1:8" x14ac:dyDescent="0.25">
      <c r="A52" s="6">
        <v>74.8</v>
      </c>
      <c r="B52" s="10">
        <f t="shared" si="3"/>
        <v>5</v>
      </c>
      <c r="C52" s="4">
        <f t="shared" si="1"/>
        <v>0.2</v>
      </c>
      <c r="D52" s="6">
        <f t="shared" si="2"/>
        <v>16.666666666666668</v>
      </c>
      <c r="F52" s="2"/>
      <c r="G52" s="2"/>
      <c r="H52" s="4"/>
    </row>
    <row r="53" spans="1:8" x14ac:dyDescent="0.25">
      <c r="A53" s="6">
        <v>75.44</v>
      </c>
      <c r="B53" s="10">
        <f t="shared" si="3"/>
        <v>5.0999999999999996</v>
      </c>
      <c r="C53" s="4">
        <f t="shared" si="1"/>
        <v>0.19607843137254904</v>
      </c>
      <c r="D53" s="6">
        <f t="shared" si="2"/>
        <v>16.393442622950822</v>
      </c>
      <c r="F53" s="2"/>
      <c r="G53" s="2"/>
      <c r="H53" s="4"/>
    </row>
    <row r="54" spans="1:8" x14ac:dyDescent="0.25">
      <c r="A54" s="6">
        <v>76.08</v>
      </c>
      <c r="B54" s="10">
        <f t="shared" si="3"/>
        <v>5.2</v>
      </c>
      <c r="C54" s="4">
        <f t="shared" si="1"/>
        <v>0.19230769230769229</v>
      </c>
      <c r="D54" s="6">
        <f t="shared" si="2"/>
        <v>16.129032258064516</v>
      </c>
      <c r="F54" s="2"/>
      <c r="G54" s="2"/>
      <c r="H54" s="4"/>
    </row>
    <row r="55" spans="1:8" x14ac:dyDescent="0.25">
      <c r="A55" s="6">
        <v>76.72</v>
      </c>
      <c r="B55" s="10">
        <f t="shared" si="3"/>
        <v>5.3</v>
      </c>
      <c r="C55" s="4">
        <f t="shared" si="1"/>
        <v>0.18867924528301888</v>
      </c>
      <c r="D55" s="6">
        <f t="shared" si="2"/>
        <v>15.873015873015875</v>
      </c>
      <c r="F55" s="2"/>
      <c r="G55" s="2"/>
      <c r="H55" s="4"/>
    </row>
    <row r="56" spans="1:8" x14ac:dyDescent="0.25">
      <c r="A56" s="6">
        <v>77.36</v>
      </c>
      <c r="B56" s="10">
        <f t="shared" si="3"/>
        <v>5.4</v>
      </c>
      <c r="C56" s="4">
        <f t="shared" si="1"/>
        <v>0.18518518518518517</v>
      </c>
      <c r="D56" s="6">
        <f t="shared" si="2"/>
        <v>15.625</v>
      </c>
      <c r="F56" s="2"/>
      <c r="G56" s="2"/>
      <c r="H56" s="4"/>
    </row>
    <row r="57" spans="1:8" x14ac:dyDescent="0.25">
      <c r="A57" s="6">
        <v>78</v>
      </c>
      <c r="B57" s="10">
        <f t="shared" si="3"/>
        <v>5.5</v>
      </c>
      <c r="C57" s="4">
        <f t="shared" si="1"/>
        <v>0.18181818181818182</v>
      </c>
      <c r="D57" s="6">
        <f t="shared" si="2"/>
        <v>15.384615384615385</v>
      </c>
      <c r="F57" s="2"/>
      <c r="G57" s="2"/>
      <c r="H57" s="4"/>
    </row>
    <row r="58" spans="1:8" x14ac:dyDescent="0.25">
      <c r="F58" s="2"/>
      <c r="G58" s="2"/>
      <c r="H58" s="4"/>
    </row>
    <row r="59" spans="1:8" x14ac:dyDescent="0.25">
      <c r="F59" s="2"/>
      <c r="G59" s="2"/>
      <c r="H59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hollochk</dc:creator>
  <cp:lastModifiedBy>Allie Duguid</cp:lastModifiedBy>
  <dcterms:created xsi:type="dcterms:W3CDTF">2009-02-11T20:28:05Z</dcterms:created>
  <dcterms:modified xsi:type="dcterms:W3CDTF">2021-07-23T15:00:29Z</dcterms:modified>
</cp:coreProperties>
</file>